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ćina Brinje\Documents\D disk\Ivica\JEDNOSTAVNA NABAVA - POZIVI\Modernizacija nerazvrstanih cesta u Stajnici 2024\"/>
    </mc:Choice>
  </mc:AlternateContent>
  <xr:revisionPtr revIDLastSave="0" documentId="13_ncr:1_{E75A0EC2-EB74-482C-A0AB-4372EDEC98A4}" xr6:coauthVersionLast="47" xr6:coauthVersionMax="47" xr10:uidLastSave="{00000000-0000-0000-0000-000000000000}"/>
  <bookViews>
    <workbookView xWindow="-120" yWindow="-120" windowWidth="29040" windowHeight="15720" xr2:uid="{6D46810F-4DEA-449D-B482-7BF891C24C5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6" i="1"/>
  <c r="F54" i="1"/>
  <c r="F52" i="1"/>
  <c r="F50" i="1"/>
  <c r="F39" i="1"/>
  <c r="F37" i="1"/>
  <c r="F35" i="1"/>
  <c r="F33" i="1"/>
  <c r="F31" i="1"/>
  <c r="F29" i="1"/>
  <c r="F18" i="1"/>
  <c r="F16" i="1"/>
  <c r="F14" i="1"/>
  <c r="F12" i="1"/>
  <c r="F10" i="1"/>
  <c r="F20" i="1" s="1"/>
  <c r="F60" i="1" l="1"/>
  <c r="F41" i="1"/>
  <c r="F63" i="1" l="1"/>
  <c r="F64" i="1" s="1"/>
  <c r="F65" i="1" s="1"/>
</calcChain>
</file>

<file path=xl/sharedStrings.xml><?xml version="1.0" encoding="utf-8"?>
<sst xmlns="http://schemas.openxmlformats.org/spreadsheetml/2006/main" count="86" uniqueCount="42">
  <si>
    <t>duljina 200 m</t>
  </si>
  <si>
    <t>širina 2,5 m</t>
  </si>
  <si>
    <t>RED.BR.</t>
  </si>
  <si>
    <t>OPIS  RADA</t>
  </si>
  <si>
    <t>JM</t>
  </si>
  <si>
    <t>KOLIČINA</t>
  </si>
  <si>
    <t>1.</t>
  </si>
  <si>
    <t>Strojno rezanje postojećeg asfalta radi izrade spoja sa novim asfaltom.</t>
  </si>
  <si>
    <t>m</t>
  </si>
  <si>
    <t>2.</t>
  </si>
  <si>
    <t>Strojno profiliranje postojećeg puta.</t>
  </si>
  <si>
    <t>m2</t>
  </si>
  <si>
    <t>3.</t>
  </si>
  <si>
    <t>Dobava i ugradnja tamponskog kamenog materijala na isprofiliranu podlogu u sloju debljine 25 cm u uvaljanom stanju.</t>
  </si>
  <si>
    <t>m3</t>
  </si>
  <si>
    <t>4.</t>
  </si>
  <si>
    <t>Dobava i ugradnja habajućeg sloja asfalta AC 16 surf u sloju debljine 6 cm u uvaljanom stanju na pripremljene površine.</t>
  </si>
  <si>
    <t>5.</t>
  </si>
  <si>
    <t>Izrada bankina od kamenog materijala uz rub prometnice u sloju debljine asfalta i širine 50 cm.</t>
  </si>
  <si>
    <t>UKUPNO:</t>
  </si>
  <si>
    <t>duljina 300 m</t>
  </si>
  <si>
    <t>širina 2,7 m</t>
  </si>
  <si>
    <t>Strojno skidanje bankina sa rubova asfalta u širini 60 cm, utovar viška materijala u kamion i odvoz na deponiju.</t>
  </si>
  <si>
    <t>Čišćenje i špricanje postojećeg asfalta bitumenskom emulzijom.</t>
  </si>
  <si>
    <t>Dobava i ugradnja izravnavajućeg sloja asfalta BNS 16 na prethodno pošpricanu i očišćenu asfaltnu podlogu.</t>
  </si>
  <si>
    <t>t</t>
  </si>
  <si>
    <t>Dobava i ugradnja habajućeg sloja asfalta AB 11 u sloju debljine 4 cm u uvaljanom stanju na pripremljene površine.</t>
  </si>
  <si>
    <t>6.</t>
  </si>
  <si>
    <t>duljina 210 m</t>
  </si>
  <si>
    <t>Naručitelj:</t>
  </si>
  <si>
    <t>OPĆINA BRINJE, Frankopanska 35, 53260 Brinje, OIB: 37242293454</t>
  </si>
  <si>
    <t>Predmet:</t>
  </si>
  <si>
    <t>UKUPNO (BEZ PDV-A)</t>
  </si>
  <si>
    <t>2. NERAZVRSTANA CESTA ČARAPOVO SELO</t>
  </si>
  <si>
    <t>3. NERAZVRSTANA CESTA ČARAPOVO SELO - ODVOJAK BRIG</t>
  </si>
  <si>
    <t>CIJENA (BEZ PDV-A)</t>
  </si>
  <si>
    <t>SVEUKUPNO (bez PDV-a)</t>
  </si>
  <si>
    <t>PDV</t>
  </si>
  <si>
    <t>SVEUKUPNO (sa PDV-om)</t>
  </si>
  <si>
    <t>Ponuditelj: _____________________________________________________________________________</t>
  </si>
  <si>
    <t>1. NERAZVRSTANA CESTA ZA ARALIČINO SELO (SVETI PETAR)</t>
  </si>
  <si>
    <t>TROŠKOVNIK MODERNIZACIJE NERAZVRSTANIH CESTA NA PODRUČJU                                                      NASELJA STAJNICA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</si>
</sst>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\ [$€-1];\-#,##0.00\ [$€-1]"/>
    <numFmt numFmtId="166" formatCode="#,##0.00\ [$€-1]"/>
    <numFmt numFmtId="167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43" fontId="4" fillId="0" borderId="0" xfId="1" applyFont="1"/>
    <xf numFmtId="43" fontId="3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/>
    <xf numFmtId="0" fontId="5" fillId="0" borderId="0" xfId="0" quotePrefix="1" applyFont="1" applyAlignment="1">
      <alignment horizontal="left" wrapText="1"/>
    </xf>
    <xf numFmtId="0" fontId="3" fillId="0" borderId="0" xfId="0" applyFont="1" applyAlignment="1">
      <alignment vertical="justify"/>
    </xf>
    <xf numFmtId="0" fontId="3" fillId="0" borderId="0" xfId="0" quotePrefix="1" applyFont="1" applyAlignment="1">
      <alignment horizontal="left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165" fontId="3" fillId="0" borderId="1" xfId="1" applyNumberFormat="1" applyFont="1" applyBorder="1"/>
    <xf numFmtId="165" fontId="0" fillId="0" borderId="1" xfId="1" applyNumberFormat="1" applyFont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43" fontId="3" fillId="0" borderId="1" xfId="1" applyFont="1" applyBorder="1"/>
    <xf numFmtId="0" fontId="4" fillId="0" borderId="0" xfId="0" applyFont="1" applyAlignment="1">
      <alignment horizontal="center"/>
    </xf>
    <xf numFmtId="166" fontId="3" fillId="0" borderId="1" xfId="1" applyNumberFormat="1" applyFont="1" applyBorder="1"/>
    <xf numFmtId="166" fontId="0" fillId="0" borderId="1" xfId="1" applyNumberFormat="1" applyFont="1" applyBorder="1"/>
    <xf numFmtId="166" fontId="4" fillId="0" borderId="0" xfId="1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43" fontId="5" fillId="0" borderId="0" xfId="1" applyFont="1" applyBorder="1" applyAlignment="1">
      <alignment vertical="center"/>
    </xf>
    <xf numFmtId="166" fontId="5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4" fillId="0" borderId="0" xfId="1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166" fontId="4" fillId="0" borderId="0" xfId="1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right" vertical="top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" fontId="5" fillId="0" borderId="0" xfId="0" applyNumberFormat="1" applyFont="1"/>
    <xf numFmtId="0" fontId="9" fillId="0" borderId="0" xfId="0" applyFont="1" applyAlignment="1">
      <alignment horizontal="right" vertical="top"/>
    </xf>
    <xf numFmtId="167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167" fontId="9" fillId="0" borderId="2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3670-967E-4700-A2DF-13B1669D8B3C}">
  <dimension ref="A2:F69"/>
  <sheetViews>
    <sheetView tabSelected="1" workbookViewId="0">
      <selection activeCell="I9" sqref="I9"/>
    </sheetView>
  </sheetViews>
  <sheetFormatPr defaultRowHeight="15" x14ac:dyDescent="0.25"/>
  <cols>
    <col min="1" max="1" width="11.140625" customWidth="1"/>
    <col min="2" max="2" width="23.28515625" customWidth="1"/>
    <col min="5" max="5" width="15.28515625" customWidth="1"/>
    <col min="6" max="6" width="16" customWidth="1"/>
  </cols>
  <sheetData>
    <row r="2" spans="1:6" x14ac:dyDescent="0.25">
      <c r="A2" s="25" t="s">
        <v>29</v>
      </c>
      <c r="B2" s="26" t="s">
        <v>30</v>
      </c>
      <c r="C2" s="26"/>
      <c r="D2" s="26"/>
      <c r="E2" s="26"/>
      <c r="F2" s="26"/>
    </row>
    <row r="3" spans="1:6" ht="27" customHeight="1" x14ac:dyDescent="0.25">
      <c r="A3" s="27" t="s">
        <v>31</v>
      </c>
      <c r="B3" s="28" t="s">
        <v>41</v>
      </c>
      <c r="C3" s="28"/>
      <c r="D3" s="28"/>
      <c r="E3" s="28"/>
      <c r="F3" s="28"/>
    </row>
    <row r="4" spans="1:6" x14ac:dyDescent="0.25">
      <c r="A4" s="27"/>
      <c r="B4" s="27"/>
      <c r="C4" s="27"/>
      <c r="D4" s="27"/>
      <c r="E4" s="27"/>
      <c r="F4" s="27"/>
    </row>
    <row r="5" spans="1:6" ht="15.75" customHeight="1" x14ac:dyDescent="0.25">
      <c r="A5" s="33" t="s">
        <v>40</v>
      </c>
      <c r="B5" s="33"/>
      <c r="C5" s="33"/>
      <c r="D5" s="33"/>
      <c r="E5" s="33"/>
      <c r="F5" s="33"/>
    </row>
    <row r="6" spans="1:6" ht="15.75" x14ac:dyDescent="0.25">
      <c r="A6" s="4" t="s">
        <v>0</v>
      </c>
      <c r="B6" s="5"/>
      <c r="C6" s="1"/>
      <c r="D6" s="2"/>
      <c r="E6" s="3"/>
      <c r="F6" s="3"/>
    </row>
    <row r="7" spans="1:6" ht="15.75" x14ac:dyDescent="0.25">
      <c r="A7" s="4" t="s">
        <v>1</v>
      </c>
      <c r="B7" s="5"/>
      <c r="C7" s="1"/>
      <c r="D7" s="2"/>
      <c r="E7" s="3"/>
      <c r="F7" s="3"/>
    </row>
    <row r="8" spans="1:6" x14ac:dyDescent="0.25">
      <c r="A8" s="6" t="s">
        <v>2</v>
      </c>
      <c r="B8" s="6" t="s">
        <v>3</v>
      </c>
      <c r="C8" s="6" t="s">
        <v>4</v>
      </c>
      <c r="D8" s="7" t="s">
        <v>5</v>
      </c>
      <c r="E8" s="7" t="s">
        <v>35</v>
      </c>
      <c r="F8" s="7" t="s">
        <v>32</v>
      </c>
    </row>
    <row r="9" spans="1:6" x14ac:dyDescent="0.25">
      <c r="A9" s="4"/>
      <c r="B9" s="4"/>
      <c r="C9" s="8"/>
      <c r="D9" s="9"/>
      <c r="E9" s="9"/>
      <c r="F9" s="9"/>
    </row>
    <row r="10" spans="1:6" ht="51" x14ac:dyDescent="0.25">
      <c r="A10" s="29" t="s">
        <v>6</v>
      </c>
      <c r="B10" s="32" t="s">
        <v>7</v>
      </c>
      <c r="C10" s="29" t="s">
        <v>8</v>
      </c>
      <c r="D10" s="30">
        <v>7</v>
      </c>
      <c r="E10" s="31"/>
      <c r="F10" s="31">
        <f>E10*D10</f>
        <v>0</v>
      </c>
    </row>
    <row r="11" spans="1:6" x14ac:dyDescent="0.25">
      <c r="A11" s="29"/>
      <c r="B11" s="32"/>
      <c r="C11" s="29"/>
      <c r="D11" s="30"/>
      <c r="E11" s="31"/>
      <c r="F11" s="31"/>
    </row>
    <row r="12" spans="1:6" ht="25.5" x14ac:dyDescent="0.25">
      <c r="A12" s="29" t="s">
        <v>9</v>
      </c>
      <c r="B12" s="32" t="s">
        <v>10</v>
      </c>
      <c r="C12" s="29" t="s">
        <v>11</v>
      </c>
      <c r="D12" s="30">
        <v>700</v>
      </c>
      <c r="E12" s="31"/>
      <c r="F12" s="31">
        <f>E12*D12</f>
        <v>0</v>
      </c>
    </row>
    <row r="13" spans="1:6" x14ac:dyDescent="0.25">
      <c r="A13" s="29"/>
      <c r="B13" s="32"/>
      <c r="C13" s="29"/>
      <c r="D13" s="30"/>
      <c r="E13" s="31"/>
      <c r="F13" s="31"/>
    </row>
    <row r="14" spans="1:6" ht="89.25" x14ac:dyDescent="0.25">
      <c r="A14" s="29" t="s">
        <v>12</v>
      </c>
      <c r="B14" s="32" t="s">
        <v>13</v>
      </c>
      <c r="C14" s="29" t="s">
        <v>14</v>
      </c>
      <c r="D14" s="30">
        <v>150</v>
      </c>
      <c r="E14" s="31"/>
      <c r="F14" s="31">
        <f>E14*D14</f>
        <v>0</v>
      </c>
    </row>
    <row r="15" spans="1:6" x14ac:dyDescent="0.25">
      <c r="A15" s="29"/>
      <c r="B15" s="32"/>
      <c r="C15" s="29"/>
      <c r="D15" s="30"/>
      <c r="E15" s="31"/>
      <c r="F15" s="31"/>
    </row>
    <row r="16" spans="1:6" ht="84" customHeight="1" x14ac:dyDescent="0.25">
      <c r="A16" s="29" t="s">
        <v>15</v>
      </c>
      <c r="B16" s="32" t="s">
        <v>16</v>
      </c>
      <c r="C16" s="29" t="s">
        <v>11</v>
      </c>
      <c r="D16" s="30">
        <v>550</v>
      </c>
      <c r="E16" s="31"/>
      <c r="F16" s="31">
        <f>G1</f>
        <v>0</v>
      </c>
    </row>
    <row r="17" spans="1:6" x14ac:dyDescent="0.25">
      <c r="A17" s="29"/>
      <c r="B17" s="32"/>
      <c r="C17" s="29"/>
      <c r="D17" s="30"/>
      <c r="E17" s="31"/>
      <c r="F17" s="31"/>
    </row>
    <row r="18" spans="1:6" ht="63.75" x14ac:dyDescent="0.25">
      <c r="A18" s="29" t="s">
        <v>17</v>
      </c>
      <c r="B18" s="32" t="s">
        <v>18</v>
      </c>
      <c r="C18" s="29" t="s">
        <v>8</v>
      </c>
      <c r="D18" s="30">
        <v>400</v>
      </c>
      <c r="E18" s="31"/>
      <c r="F18" s="31">
        <f>E18*D18</f>
        <v>0</v>
      </c>
    </row>
    <row r="19" spans="1:6" x14ac:dyDescent="0.25">
      <c r="A19" s="11"/>
      <c r="B19" s="12"/>
      <c r="C19" s="13"/>
      <c r="D19" s="14"/>
      <c r="E19" s="15"/>
      <c r="F19" s="16"/>
    </row>
    <row r="20" spans="1:6" ht="15.75" x14ac:dyDescent="0.25">
      <c r="A20" s="17"/>
      <c r="B20" s="18"/>
      <c r="C20" s="19" t="s">
        <v>19</v>
      </c>
      <c r="D20" s="19"/>
      <c r="E20" s="2"/>
      <c r="F20" s="37">
        <f>SUM(F10:F18)</f>
        <v>0</v>
      </c>
    </row>
    <row r="24" spans="1:6" ht="15.75" customHeight="1" x14ac:dyDescent="0.25">
      <c r="A24" s="36" t="s">
        <v>33</v>
      </c>
      <c r="B24" s="36"/>
      <c r="C24" s="36"/>
      <c r="D24" s="36"/>
      <c r="E24" s="36"/>
      <c r="F24" s="36"/>
    </row>
    <row r="25" spans="1:6" ht="15.75" x14ac:dyDescent="0.25">
      <c r="A25" s="4" t="s">
        <v>20</v>
      </c>
      <c r="B25" s="5"/>
      <c r="C25" s="1"/>
      <c r="D25" s="2"/>
      <c r="E25" s="3"/>
      <c r="F25" s="3"/>
    </row>
    <row r="26" spans="1:6" ht="15.75" x14ac:dyDescent="0.25">
      <c r="A26" s="4" t="s">
        <v>21</v>
      </c>
      <c r="B26" s="5"/>
      <c r="C26" s="1"/>
      <c r="D26" s="2"/>
      <c r="E26" s="3"/>
      <c r="F26" s="3"/>
    </row>
    <row r="27" spans="1:6" x14ac:dyDescent="0.25">
      <c r="A27" s="6" t="s">
        <v>2</v>
      </c>
      <c r="B27" s="6" t="s">
        <v>3</v>
      </c>
      <c r="C27" s="6" t="s">
        <v>4</v>
      </c>
      <c r="D27" s="7" t="s">
        <v>5</v>
      </c>
      <c r="E27" s="7" t="s">
        <v>35</v>
      </c>
      <c r="F27" s="7" t="s">
        <v>32</v>
      </c>
    </row>
    <row r="28" spans="1:6" x14ac:dyDescent="0.25">
      <c r="A28" s="4"/>
      <c r="B28" s="4"/>
      <c r="C28" s="8"/>
      <c r="D28" s="9"/>
      <c r="E28" s="9"/>
      <c r="F28" s="9"/>
    </row>
    <row r="29" spans="1:6" ht="51.75" x14ac:dyDescent="0.25">
      <c r="A29" s="29" t="s">
        <v>6</v>
      </c>
      <c r="B29" s="10" t="s">
        <v>7</v>
      </c>
      <c r="C29" s="29" t="s">
        <v>8</v>
      </c>
      <c r="D29" s="34">
        <v>25</v>
      </c>
      <c r="E29" s="38"/>
      <c r="F29" s="31">
        <f>E29*D29</f>
        <v>0</v>
      </c>
    </row>
    <row r="30" spans="1:6" x14ac:dyDescent="0.25">
      <c r="A30" s="29"/>
      <c r="B30" s="10"/>
      <c r="C30" s="29"/>
      <c r="D30" s="34"/>
      <c r="E30" s="38"/>
      <c r="F30" s="38"/>
    </row>
    <row r="31" spans="1:6" ht="64.5" x14ac:dyDescent="0.25">
      <c r="A31" s="29" t="s">
        <v>9</v>
      </c>
      <c r="B31" s="10" t="s">
        <v>22</v>
      </c>
      <c r="C31" s="29" t="s">
        <v>8</v>
      </c>
      <c r="D31" s="34">
        <v>600</v>
      </c>
      <c r="E31" s="38"/>
      <c r="F31" s="31">
        <f>E31*D31</f>
        <v>0</v>
      </c>
    </row>
    <row r="32" spans="1:6" x14ac:dyDescent="0.25">
      <c r="A32" s="29"/>
      <c r="B32" s="10"/>
      <c r="C32" s="29"/>
      <c r="D32" s="34"/>
      <c r="E32" s="38"/>
      <c r="F32" s="31"/>
    </row>
    <row r="33" spans="1:6" ht="39" x14ac:dyDescent="0.25">
      <c r="A33" s="29" t="s">
        <v>12</v>
      </c>
      <c r="B33" s="10" t="s">
        <v>23</v>
      </c>
      <c r="C33" s="29" t="s">
        <v>11</v>
      </c>
      <c r="D33" s="34">
        <v>840</v>
      </c>
      <c r="E33" s="38"/>
      <c r="F33" s="31">
        <f>E33*D33</f>
        <v>0</v>
      </c>
    </row>
    <row r="34" spans="1:6" x14ac:dyDescent="0.25">
      <c r="A34" s="29"/>
      <c r="B34" s="10"/>
      <c r="C34" s="29"/>
      <c r="D34" s="34"/>
      <c r="E34" s="38"/>
      <c r="F34" s="31"/>
    </row>
    <row r="35" spans="1:6" ht="77.25" x14ac:dyDescent="0.25">
      <c r="A35" s="29" t="s">
        <v>15</v>
      </c>
      <c r="B35" s="10" t="s">
        <v>24</v>
      </c>
      <c r="C35" s="29" t="s">
        <v>25</v>
      </c>
      <c r="D35" s="34">
        <v>65</v>
      </c>
      <c r="E35" s="38"/>
      <c r="F35" s="31">
        <f>E35*D35</f>
        <v>0</v>
      </c>
    </row>
    <row r="36" spans="1:6" x14ac:dyDescent="0.25">
      <c r="A36" s="29"/>
      <c r="B36" s="10"/>
      <c r="C36" s="29"/>
      <c r="D36" s="34"/>
      <c r="E36" s="38"/>
      <c r="F36" s="31"/>
    </row>
    <row r="37" spans="1:6" ht="64.5" x14ac:dyDescent="0.25">
      <c r="A37" s="29" t="s">
        <v>17</v>
      </c>
      <c r="B37" s="10" t="s">
        <v>26</v>
      </c>
      <c r="C37" s="29" t="s">
        <v>11</v>
      </c>
      <c r="D37" s="34">
        <v>840</v>
      </c>
      <c r="E37" s="38"/>
      <c r="F37" s="31">
        <f>E37*D37</f>
        <v>0</v>
      </c>
    </row>
    <row r="38" spans="1:6" x14ac:dyDescent="0.25">
      <c r="A38" s="29"/>
      <c r="B38" s="10"/>
      <c r="C38" s="29"/>
      <c r="D38" s="34"/>
      <c r="E38" s="38"/>
      <c r="F38" s="31"/>
    </row>
    <row r="39" spans="1:6" ht="64.5" x14ac:dyDescent="0.25">
      <c r="A39" s="29" t="s">
        <v>27</v>
      </c>
      <c r="B39" s="10" t="s">
        <v>18</v>
      </c>
      <c r="C39" s="29" t="s">
        <v>8</v>
      </c>
      <c r="D39" s="34">
        <v>600</v>
      </c>
      <c r="E39" s="38"/>
      <c r="F39" s="31">
        <f>E39*D39</f>
        <v>0</v>
      </c>
    </row>
    <row r="40" spans="1:6" x14ac:dyDescent="0.25">
      <c r="A40" s="11"/>
      <c r="B40" s="12"/>
      <c r="C40" s="13"/>
      <c r="D40" s="14"/>
      <c r="E40" s="20"/>
      <c r="F40" s="14"/>
    </row>
    <row r="41" spans="1:6" ht="15.75" x14ac:dyDescent="0.25">
      <c r="A41" s="17"/>
      <c r="B41" s="18"/>
      <c r="C41" s="19" t="s">
        <v>19</v>
      </c>
      <c r="D41" s="19"/>
      <c r="E41" s="2"/>
      <c r="F41" s="37">
        <f>SUM(F29:F39)</f>
        <v>0</v>
      </c>
    </row>
    <row r="45" spans="1:6" ht="15.75" customHeight="1" x14ac:dyDescent="0.25">
      <c r="A45" s="36" t="s">
        <v>34</v>
      </c>
      <c r="B45" s="36"/>
      <c r="C45" s="36"/>
      <c r="D45" s="36"/>
      <c r="E45" s="36"/>
      <c r="F45" s="36"/>
    </row>
    <row r="46" spans="1:6" ht="15.75" x14ac:dyDescent="0.25">
      <c r="A46" s="4" t="s">
        <v>28</v>
      </c>
      <c r="B46" s="5"/>
      <c r="C46" s="1"/>
      <c r="D46" s="2"/>
      <c r="E46" s="3"/>
      <c r="F46" s="3"/>
    </row>
    <row r="47" spans="1:6" ht="15.75" x14ac:dyDescent="0.25">
      <c r="A47" s="4" t="s">
        <v>1</v>
      </c>
      <c r="B47" s="5"/>
      <c r="C47" s="1"/>
      <c r="D47" s="2"/>
      <c r="E47" s="3"/>
      <c r="F47" s="3"/>
    </row>
    <row r="48" spans="1:6" x14ac:dyDescent="0.25">
      <c r="A48" s="6" t="s">
        <v>2</v>
      </c>
      <c r="B48" s="6" t="s">
        <v>3</v>
      </c>
      <c r="C48" s="6" t="s">
        <v>4</v>
      </c>
      <c r="D48" s="7" t="s">
        <v>5</v>
      </c>
      <c r="E48" s="7" t="s">
        <v>35</v>
      </c>
      <c r="F48" s="7" t="s">
        <v>32</v>
      </c>
    </row>
    <row r="49" spans="1:6" x14ac:dyDescent="0.25">
      <c r="A49" s="4"/>
      <c r="B49" s="4"/>
      <c r="C49" s="8"/>
      <c r="D49" s="9"/>
      <c r="E49" s="9"/>
      <c r="F49" s="9"/>
    </row>
    <row r="50" spans="1:6" ht="59.25" customHeight="1" x14ac:dyDescent="0.25">
      <c r="A50" s="29" t="s">
        <v>6</v>
      </c>
      <c r="B50" s="32" t="s">
        <v>7</v>
      </c>
      <c r="C50" s="29" t="s">
        <v>8</v>
      </c>
      <c r="D50" s="30">
        <v>5</v>
      </c>
      <c r="E50" s="35"/>
      <c r="F50" s="35">
        <f>E50*D50</f>
        <v>0</v>
      </c>
    </row>
    <row r="51" spans="1:6" x14ac:dyDescent="0.25">
      <c r="A51" s="29"/>
      <c r="B51" s="32"/>
      <c r="C51" s="29"/>
      <c r="D51" s="30"/>
      <c r="E51" s="35"/>
      <c r="F51" s="35"/>
    </row>
    <row r="52" spans="1:6" ht="25.5" x14ac:dyDescent="0.25">
      <c r="A52" s="29" t="s">
        <v>9</v>
      </c>
      <c r="B52" s="32" t="s">
        <v>10</v>
      </c>
      <c r="C52" s="29" t="s">
        <v>11</v>
      </c>
      <c r="D52" s="30">
        <v>735</v>
      </c>
      <c r="E52" s="35"/>
      <c r="F52" s="35">
        <f>E52*D52</f>
        <v>0</v>
      </c>
    </row>
    <row r="53" spans="1:6" x14ac:dyDescent="0.25">
      <c r="A53" s="29"/>
      <c r="B53" s="32"/>
      <c r="C53" s="29"/>
      <c r="D53" s="30"/>
      <c r="E53" s="35"/>
      <c r="F53" s="35"/>
    </row>
    <row r="54" spans="1:6" ht="63.75" x14ac:dyDescent="0.25">
      <c r="A54" s="29" t="s">
        <v>12</v>
      </c>
      <c r="B54" s="32" t="s">
        <v>13</v>
      </c>
      <c r="C54" s="29" t="s">
        <v>14</v>
      </c>
      <c r="D54" s="30">
        <v>180</v>
      </c>
      <c r="E54" s="35"/>
      <c r="F54" s="35">
        <f>E54*D54</f>
        <v>0</v>
      </c>
    </row>
    <row r="55" spans="1:6" x14ac:dyDescent="0.25">
      <c r="A55" s="29"/>
      <c r="B55" s="32"/>
      <c r="C55" s="29"/>
      <c r="D55" s="30"/>
      <c r="E55" s="35"/>
      <c r="F55" s="35"/>
    </row>
    <row r="56" spans="1:6" ht="71.25" customHeight="1" x14ac:dyDescent="0.25">
      <c r="A56" s="29" t="s">
        <v>15</v>
      </c>
      <c r="B56" s="32" t="s">
        <v>16</v>
      </c>
      <c r="C56" s="29" t="s">
        <v>11</v>
      </c>
      <c r="D56" s="30">
        <v>550</v>
      </c>
      <c r="E56" s="35"/>
      <c r="F56" s="35">
        <f>E56*D56</f>
        <v>0</v>
      </c>
    </row>
    <row r="57" spans="1:6" x14ac:dyDescent="0.25">
      <c r="A57" s="29"/>
      <c r="B57" s="32"/>
      <c r="C57" s="29"/>
      <c r="D57" s="30"/>
      <c r="E57" s="35"/>
      <c r="F57" s="35"/>
    </row>
    <row r="58" spans="1:6" ht="63.75" x14ac:dyDescent="0.25">
      <c r="A58" s="29" t="s">
        <v>17</v>
      </c>
      <c r="B58" s="32" t="s">
        <v>18</v>
      </c>
      <c r="C58" s="29" t="s">
        <v>8</v>
      </c>
      <c r="D58" s="30">
        <v>420</v>
      </c>
      <c r="E58" s="35"/>
      <c r="F58" s="35">
        <f>E58*D58</f>
        <v>0</v>
      </c>
    </row>
    <row r="59" spans="1:6" x14ac:dyDescent="0.25">
      <c r="A59" s="11"/>
      <c r="B59" s="12"/>
      <c r="C59" s="13"/>
      <c r="D59" s="14"/>
      <c r="E59" s="22"/>
      <c r="F59" s="23"/>
    </row>
    <row r="60" spans="1:6" ht="15.75" x14ac:dyDescent="0.25">
      <c r="A60" s="17"/>
      <c r="B60" s="18"/>
      <c r="C60" s="19" t="s">
        <v>19</v>
      </c>
      <c r="D60" s="19"/>
      <c r="E60" s="24"/>
      <c r="F60" s="39">
        <f>SUM(F50:F58)</f>
        <v>0</v>
      </c>
    </row>
    <row r="61" spans="1:6" ht="15.75" x14ac:dyDescent="0.25">
      <c r="A61" s="17"/>
      <c r="B61" s="18"/>
      <c r="C61" s="21"/>
      <c r="D61" s="21"/>
      <c r="E61" s="24"/>
      <c r="F61" s="39"/>
    </row>
    <row r="63" spans="1:6" x14ac:dyDescent="0.25">
      <c r="A63" s="40"/>
      <c r="B63" s="41"/>
      <c r="C63" s="42" t="s">
        <v>36</v>
      </c>
      <c r="D63" s="42"/>
      <c r="E63" s="42"/>
      <c r="F63" s="51">
        <f>SUM(F20+F41+F60)</f>
        <v>0</v>
      </c>
    </row>
    <row r="64" spans="1:6" x14ac:dyDescent="0.25">
      <c r="A64" s="43"/>
      <c r="B64" s="44"/>
      <c r="C64" s="44"/>
      <c r="D64" s="45"/>
      <c r="E64" s="46" t="s">
        <v>37</v>
      </c>
      <c r="F64" s="52">
        <f>F63*0.25</f>
        <v>0</v>
      </c>
    </row>
    <row r="65" spans="1:6" x14ac:dyDescent="0.25">
      <c r="A65" s="43"/>
      <c r="B65" s="44"/>
      <c r="C65" s="48" t="s">
        <v>38</v>
      </c>
      <c r="D65" s="48"/>
      <c r="E65" s="48"/>
      <c r="F65" s="52">
        <f>SUM(F63:F64)</f>
        <v>0</v>
      </c>
    </row>
    <row r="66" spans="1:6" x14ac:dyDescent="0.25">
      <c r="A66" s="43"/>
      <c r="B66" s="44"/>
      <c r="C66" s="44"/>
      <c r="D66" s="45"/>
      <c r="E66" s="46"/>
      <c r="F66" s="47"/>
    </row>
    <row r="67" spans="1:6" x14ac:dyDescent="0.25">
      <c r="A67" s="43"/>
      <c r="B67" s="49"/>
      <c r="C67" s="49"/>
      <c r="D67" s="49"/>
      <c r="E67" s="49"/>
      <c r="F67" s="49"/>
    </row>
    <row r="68" spans="1:6" x14ac:dyDescent="0.25">
      <c r="A68" s="43"/>
      <c r="B68" s="49"/>
      <c r="C68" s="49"/>
      <c r="D68" s="49"/>
      <c r="E68" s="49"/>
      <c r="F68" s="49"/>
    </row>
    <row r="69" spans="1:6" ht="30.75" customHeight="1" x14ac:dyDescent="0.25">
      <c r="A69" s="50" t="s">
        <v>39</v>
      </c>
      <c r="B69" s="50"/>
      <c r="C69" s="50"/>
      <c r="D69" s="50"/>
      <c r="E69" s="50"/>
      <c r="F69" s="50"/>
    </row>
  </sheetData>
  <mergeCells count="18">
    <mergeCell ref="C65:E65"/>
    <mergeCell ref="B67:F68"/>
    <mergeCell ref="A69:F69"/>
    <mergeCell ref="B2:F2"/>
    <mergeCell ref="B3:F3"/>
    <mergeCell ref="A5:F5"/>
    <mergeCell ref="A24:F24"/>
    <mergeCell ref="A45:F45"/>
    <mergeCell ref="C63:E63"/>
    <mergeCell ref="E26:F26"/>
    <mergeCell ref="C41:D41"/>
    <mergeCell ref="E46:F46"/>
    <mergeCell ref="E47:F47"/>
    <mergeCell ref="C60:D60"/>
    <mergeCell ref="E6:F6"/>
    <mergeCell ref="E7:F7"/>
    <mergeCell ref="C20:D20"/>
    <mergeCell ref="E25:F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Perković</dc:creator>
  <cp:lastModifiedBy>Ivica Perković</cp:lastModifiedBy>
  <cp:lastPrinted>2024-01-17T06:57:28Z</cp:lastPrinted>
  <dcterms:created xsi:type="dcterms:W3CDTF">2024-01-17T06:50:48Z</dcterms:created>
  <dcterms:modified xsi:type="dcterms:W3CDTF">2024-01-17T08:39:45Z</dcterms:modified>
</cp:coreProperties>
</file>